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LDO MAYRA MTZ 04-10-2021\ADMINISTRACION\ADMINISTRACION 2021\ESTADOS FINANCIEROS 2021\12.-DICIEMBRE\CUENTA PUBLICA 2021\"/>
    </mc:Choice>
  </mc:AlternateContent>
  <xr:revisionPtr revIDLastSave="0" documentId="13_ncr:1_{3198A611-A4B7-42B2-9793-C9A48C36D8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1.0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1" l="1"/>
  <c r="F56" i="1"/>
  <c r="E56" i="1"/>
  <c r="F11" i="1"/>
  <c r="E35" i="1"/>
  <c r="F35" i="1"/>
  <c r="E40" i="1"/>
  <c r="F40" i="1"/>
  <c r="E21" i="1"/>
  <c r="F21" i="1"/>
  <c r="E25" i="1"/>
  <c r="F25" i="1"/>
  <c r="E51" i="1"/>
  <c r="F51" i="1"/>
  <c r="E63" i="1"/>
  <c r="F63" i="1"/>
  <c r="E71" i="1"/>
  <c r="F71" i="1"/>
  <c r="E74" i="1"/>
  <c r="E32" i="1"/>
  <c r="E76" i="1" l="1"/>
  <c r="F74" i="1"/>
  <c r="F32" i="1"/>
  <c r="F76" i="1" l="1"/>
</calcChain>
</file>

<file path=xl/sharedStrings.xml><?xml version="1.0" encoding="utf-8"?>
<sst xmlns="http://schemas.openxmlformats.org/spreadsheetml/2006/main" count="70" uniqueCount="69">
  <si>
    <t>Estado de Actividades</t>
  </si>
  <si>
    <t>(Pesos)</t>
  </si>
  <si>
    <t>Concepto</t>
  </si>
  <si>
    <t>INGRESOS Y OTROS BENEFICIOS</t>
  </si>
  <si>
    <t>GASTOS Y OTRAS PÉRDIDAS</t>
  </si>
  <si>
    <t>Ingresos de la Gestión</t>
  </si>
  <si>
    <t>Gastos de  Funcionamiento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</si>
  <si>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</si>
  <si>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</si>
  <si>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</si>
  <si>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</si>
  <si>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</si>
  <si>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</si>
  <si>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</si>
  <si>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</si>
  <si>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</si>
  <si>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</si>
  <si>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</si>
  <si>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</si>
  <si>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</si>
  <si>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</si>
  <si>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</si>
  <si>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</si>
  <si>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</si>
  <si>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</si>
  <si>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</si>
  <si>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</si>
  <si>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</si>
  <si>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</si>
  <si>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</si>
  <si>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</si>
  <si>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Aportaciones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</si>
  <si>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</si>
  <si>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</si>
  <si>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</si>
  <si>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</si>
  <si>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</si>
  <si>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</si>
  <si>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</si>
  <si>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</si>
  <si>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</si>
  <si>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</si>
  <si>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</si>
  <si>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</si>
  <si>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</si>
  <si>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</si>
  <si>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</si>
  <si>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</si>
  <si>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</si>
  <si>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</si>
  <si>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</si>
  <si>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</si>
  <si>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Bajo protesta de decir verdad declaramos que los Estados Financieros y sus Notas son razonablemente correctos y responsabilidad del emisor</t>
  </si>
  <si>
    <t xml:space="preserve">Participaciones, Aportaciones, Convenios, Incentivos Derivados de la Colaboración Fiscal, Fondos Distintos de Aportaciones, Transferencias, Asignaciones, Subsidios y Subvenciones, y Pensiones y Jubilaciones 
Aportaciones, Transferencias, Asignaciones, Subsidios y Subvenciones, y Pensiones y Jubilaciones 
Aportaciones, Transferencias, Asignaciones, Subsidios y Subvenciones, y Pensiones y Jubilaciones </t>
  </si>
  <si>
    <t xml:space="preserve">Transferencias, Asignaciones, Subsidios y Subvenciones, y Pensiones y Jubilaciones </t>
  </si>
  <si>
    <t>Aprovechamientos</t>
  </si>
  <si>
    <t>Productos</t>
  </si>
  <si>
    <t xml:space="preserve">Participaciones, Aportaciones, Convenios, Incentivos Derivados de la Colaboración Fiscal, Fondos Distintos de Aportaciones
Aportaciones, Transferencias, Asignaciones, Subsidios y Subvenciones, y Pensiones y Jubilaciones 
Aportaciones, Transferencias, Asignaciones, Subsidios y Subvenciones, y Pensiones y Jubilaciones </t>
  </si>
  <si>
    <t xml:space="preserve">Ingresos por Venta de Bienes y Prestación de Servicios </t>
  </si>
  <si>
    <t>Cuenta Pública 2021</t>
  </si>
  <si>
    <t>COMISION ESTATAL DE GARANTIA DE ACCESO A LA INFORMACION PUBLICA (CEGAIP)</t>
  </si>
  <si>
    <t>Del 1 de Enero al 31 de Diciembre de 2021 y 2020</t>
  </si>
  <si>
    <t>LIC. DAVID ENRIQUE MENCHACA ZUÑIGA</t>
  </si>
  <si>
    <t>COMISIONADO PRESIDENTE</t>
  </si>
  <si>
    <t>C.P. AMELIA SALAZAR GÓNZALEZ</t>
  </si>
  <si>
    <t>DIRECTORA DE ADMINISTRACIÓN Y FINANZAS</t>
  </si>
  <si>
    <t>C.P. ANAHI GUADALUPE CÁRDENAS JACOBO</t>
  </si>
  <si>
    <t>C.P. MAYRA MARTÍNEZ MARTÍNEZ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</si>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</sst>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_ ;\-0\ "/>
  </numFmts>
  <fonts count="1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i/>
      <sz val="9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i/>
      <sz val="9"/>
      <color indexed="8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1" fillId="0" borderId="0"/>
  </cellStyleXfs>
  <cellXfs count="80">
    <xf numFmtId="0" fontId="0" fillId="0" borderId="0" xfId="0"/>
    <xf numFmtId="0" fontId="7" fillId="2" borderId="0" xfId="0" applyFont="1" applyFill="1" applyBorder="1"/>
    <xf numFmtId="0" fontId="2" fillId="2" borderId="0" xfId="2" applyFont="1" applyFill="1" applyBorder="1" applyAlignment="1"/>
    <xf numFmtId="0" fontId="8" fillId="2" borderId="0" xfId="0" applyFont="1" applyFill="1" applyBorder="1" applyAlignment="1"/>
    <xf numFmtId="0" fontId="2" fillId="2" borderId="0" xfId="2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7" fillId="2" borderId="0" xfId="0" applyFont="1" applyFill="1" applyBorder="1" applyAlignment="1"/>
    <xf numFmtId="0" fontId="3" fillId="2" borderId="0" xfId="2" applyFont="1" applyFill="1" applyBorder="1" applyAlignment="1">
      <alignment horizontal="center" vertical="center"/>
    </xf>
    <xf numFmtId="0" fontId="3" fillId="2" borderId="0" xfId="2" applyFont="1" applyFill="1" applyBorder="1" applyAlignment="1">
      <alignment horizontal="center"/>
    </xf>
    <xf numFmtId="0" fontId="7" fillId="2" borderId="0" xfId="0" applyFont="1" applyFill="1" applyBorder="1" applyAlignment="1">
      <alignment horizontal="center"/>
    </xf>
    <xf numFmtId="0" fontId="7" fillId="2" borderId="1" xfId="0" applyFont="1" applyFill="1" applyBorder="1" applyAlignment="1"/>
    <xf numFmtId="0" fontId="2" fillId="2" borderId="0" xfId="2" applyFont="1" applyFill="1" applyBorder="1" applyAlignment="1">
      <alignment vertical="center"/>
    </xf>
    <xf numFmtId="0" fontId="3" fillId="2" borderId="0" xfId="2" applyFont="1" applyFill="1" applyBorder="1" applyAlignment="1"/>
    <xf numFmtId="0" fontId="7" fillId="2" borderId="2" xfId="0" applyFont="1" applyFill="1" applyBorder="1"/>
    <xf numFmtId="0" fontId="2" fillId="2" borderId="1" xfId="0" applyFont="1" applyFill="1" applyBorder="1" applyAlignment="1"/>
    <xf numFmtId="3" fontId="3" fillId="2" borderId="0" xfId="0" applyNumberFormat="1" applyFont="1" applyFill="1" applyBorder="1" applyAlignment="1">
      <alignment vertical="top"/>
    </xf>
    <xf numFmtId="0" fontId="7" fillId="2" borderId="0" xfId="0" applyFont="1" applyFill="1" applyBorder="1" applyAlignment="1">
      <alignment vertical="top"/>
    </xf>
    <xf numFmtId="0" fontId="7" fillId="2" borderId="2" xfId="0" applyFont="1" applyFill="1" applyBorder="1" applyAlignment="1"/>
    <xf numFmtId="0" fontId="2" fillId="2" borderId="1" xfId="0" applyFont="1" applyFill="1" applyBorder="1" applyAlignment="1">
      <alignment horizontal="left" vertical="top"/>
    </xf>
    <xf numFmtId="0" fontId="7" fillId="2" borderId="2" xfId="0" applyFont="1" applyFill="1" applyBorder="1" applyAlignment="1">
      <alignment vertical="top"/>
    </xf>
    <xf numFmtId="0" fontId="3" fillId="2" borderId="1" xfId="0" applyFont="1" applyFill="1" applyBorder="1" applyAlignment="1">
      <alignment horizontal="left" vertical="top"/>
    </xf>
    <xf numFmtId="3" fontId="3" fillId="2" borderId="0" xfId="1" applyNumberFormat="1" applyFont="1" applyFill="1" applyBorder="1" applyAlignment="1" applyProtection="1">
      <alignment vertical="top"/>
      <protection locked="0"/>
    </xf>
    <xf numFmtId="0" fontId="2" fillId="2" borderId="0" xfId="0" applyFont="1" applyFill="1" applyBorder="1" applyAlignment="1">
      <alignment vertical="top" wrapText="1"/>
    </xf>
    <xf numFmtId="0" fontId="3" fillId="2" borderId="0" xfId="0" applyFont="1" applyFill="1" applyBorder="1" applyAlignment="1">
      <alignment vertical="top"/>
    </xf>
    <xf numFmtId="3" fontId="4" fillId="2" borderId="0" xfId="0" applyNumberFormat="1" applyFont="1" applyFill="1" applyBorder="1" applyAlignment="1">
      <alignment vertical="top"/>
    </xf>
    <xf numFmtId="3" fontId="3" fillId="2" borderId="0" xfId="0" applyNumberFormat="1" applyFont="1" applyFill="1" applyBorder="1" applyAlignment="1" applyProtection="1">
      <alignment vertical="top"/>
      <protection locked="0"/>
    </xf>
    <xf numFmtId="0" fontId="5" fillId="2" borderId="0" xfId="0" applyFont="1" applyFill="1" applyBorder="1" applyAlignment="1">
      <alignment vertical="top"/>
    </xf>
    <xf numFmtId="0" fontId="5" fillId="2" borderId="1" xfId="0" applyFont="1" applyFill="1" applyBorder="1" applyAlignment="1">
      <alignment horizontal="left" vertical="top"/>
    </xf>
    <xf numFmtId="0" fontId="9" fillId="2" borderId="0" xfId="0" applyFont="1" applyFill="1" applyBorder="1" applyAlignment="1">
      <alignment vertical="top"/>
    </xf>
    <xf numFmtId="0" fontId="7" fillId="2" borderId="1" xfId="0" applyFont="1" applyFill="1" applyBorder="1"/>
    <xf numFmtId="0" fontId="5" fillId="2" borderId="0" xfId="0" applyFont="1" applyFill="1" applyBorder="1" applyAlignment="1">
      <alignment vertical="top" wrapText="1"/>
    </xf>
    <xf numFmtId="0" fontId="7" fillId="2" borderId="3" xfId="0" applyFont="1" applyFill="1" applyBorder="1"/>
    <xf numFmtId="0" fontId="7" fillId="2" borderId="4" xfId="0" applyFont="1" applyFill="1" applyBorder="1"/>
    <xf numFmtId="0" fontId="7" fillId="2" borderId="5" xfId="0" applyFont="1" applyFill="1" applyBorder="1"/>
    <xf numFmtId="0" fontId="3" fillId="2" borderId="4" xfId="0" applyFont="1" applyFill="1" applyBorder="1" applyAlignment="1">
      <alignment vertical="top"/>
    </xf>
    <xf numFmtId="0" fontId="3" fillId="2" borderId="4" xfId="0" applyFont="1" applyFill="1" applyBorder="1"/>
    <xf numFmtId="43" fontId="3" fillId="2" borderId="4" xfId="1" applyFont="1" applyFill="1" applyBorder="1"/>
    <xf numFmtId="0" fontId="3" fillId="2" borderId="0" xfId="0" applyFont="1" applyFill="1" applyBorder="1"/>
    <xf numFmtId="43" fontId="3" fillId="2" borderId="0" xfId="1" applyFont="1" applyFill="1" applyBorder="1"/>
    <xf numFmtId="0" fontId="2" fillId="2" borderId="0" xfId="0" applyFont="1" applyFill="1" applyBorder="1" applyAlignment="1">
      <alignment horizontal="right" vertical="top"/>
    </xf>
    <xf numFmtId="0" fontId="3" fillId="2" borderId="0" xfId="0" applyFont="1" applyFill="1" applyBorder="1" applyAlignment="1" applyProtection="1">
      <alignment vertical="top" wrapText="1"/>
      <protection locked="0"/>
    </xf>
    <xf numFmtId="3" fontId="2" fillId="2" borderId="0" xfId="0" applyNumberFormat="1" applyFont="1" applyFill="1" applyBorder="1" applyAlignment="1" applyProtection="1">
      <alignment vertical="top"/>
    </xf>
    <xf numFmtId="3" fontId="5" fillId="2" borderId="0" xfId="0" applyNumberFormat="1" applyFont="1" applyFill="1" applyBorder="1" applyAlignment="1" applyProtection="1">
      <alignment vertical="top"/>
    </xf>
    <xf numFmtId="3" fontId="2" fillId="2" borderId="0" xfId="1" applyNumberFormat="1" applyFont="1" applyFill="1" applyBorder="1" applyAlignment="1" applyProtection="1">
      <alignment vertical="top"/>
    </xf>
    <xf numFmtId="3" fontId="5" fillId="2" borderId="0" xfId="1" applyNumberFormat="1" applyFont="1" applyFill="1" applyBorder="1" applyAlignment="1" applyProtection="1">
      <alignment vertical="top"/>
    </xf>
    <xf numFmtId="0" fontId="7" fillId="2" borderId="0" xfId="0" applyFont="1" applyFill="1" applyBorder="1" applyAlignment="1" applyProtection="1">
      <protection locked="0"/>
    </xf>
    <xf numFmtId="0" fontId="3" fillId="2" borderId="0" xfId="0" applyFont="1" applyFill="1" applyBorder="1" applyAlignment="1" applyProtection="1">
      <protection locked="0"/>
    </xf>
    <xf numFmtId="43" fontId="3" fillId="2" borderId="0" xfId="1" applyFont="1" applyFill="1" applyBorder="1" applyAlignment="1" applyProtection="1">
      <protection locked="0"/>
    </xf>
    <xf numFmtId="0" fontId="3" fillId="2" borderId="0" xfId="0" applyFont="1" applyFill="1" applyBorder="1" applyAlignment="1" applyProtection="1">
      <alignment vertical="top"/>
      <protection locked="0"/>
    </xf>
    <xf numFmtId="0" fontId="0" fillId="0" borderId="0" xfId="0" applyBorder="1"/>
    <xf numFmtId="0" fontId="10" fillId="3" borderId="6" xfId="0" applyFont="1" applyFill="1" applyBorder="1" applyAlignment="1">
      <alignment horizontal="center" vertical="center"/>
    </xf>
    <xf numFmtId="164" fontId="11" fillId="3" borderId="7" xfId="1" applyNumberFormat="1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horizontal="center" vertical="center"/>
    </xf>
    <xf numFmtId="0" fontId="11" fillId="3" borderId="8" xfId="2" applyFont="1" applyFill="1" applyBorder="1" applyAlignment="1">
      <alignment horizontal="center" vertical="center"/>
    </xf>
    <xf numFmtId="0" fontId="11" fillId="3" borderId="7" xfId="2" applyFont="1" applyFill="1" applyBorder="1" applyAlignment="1">
      <alignment vertical="center"/>
    </xf>
    <xf numFmtId="0" fontId="11" fillId="0" borderId="1" xfId="2" applyFont="1" applyFill="1" applyBorder="1" applyAlignment="1">
      <alignment vertical="center"/>
    </xf>
    <xf numFmtId="0" fontId="3" fillId="2" borderId="0" xfId="0" applyFont="1" applyFill="1" applyBorder="1" applyAlignment="1">
      <alignment horizontal="left" vertical="top" wrapText="1"/>
    </xf>
    <xf numFmtId="0" fontId="3" fillId="4" borderId="0" xfId="0" applyFont="1" applyFill="1" applyBorder="1" applyAlignment="1" applyProtection="1">
      <alignment horizontal="center" vertical="top" wrapText="1"/>
      <protection locked="0"/>
    </xf>
    <xf numFmtId="0" fontId="12" fillId="0" borderId="0" xfId="0" applyFont="1"/>
    <xf numFmtId="0" fontId="12" fillId="0" borderId="0" xfId="0" applyFont="1" applyAlignment="1">
      <alignment wrapText="1"/>
    </xf>
    <xf numFmtId="0" fontId="12" fillId="0" borderId="0" xfId="0" applyFon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4" borderId="0" xfId="0" applyFont="1" applyFill="1" applyBorder="1" applyAlignment="1" applyProtection="1">
      <alignment horizontal="center" vertical="top" wrapText="1"/>
      <protection locked="0"/>
    </xf>
    <xf numFmtId="0" fontId="2" fillId="2" borderId="0" xfId="2" applyFont="1" applyFill="1" applyBorder="1" applyAlignment="1">
      <alignment horizontal="center"/>
    </xf>
    <xf numFmtId="0" fontId="12" fillId="4" borderId="9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horizontal="left" vertical="top" wrapText="1"/>
    </xf>
    <xf numFmtId="0" fontId="11" fillId="3" borderId="7" xfId="2" applyFont="1" applyFill="1" applyBorder="1" applyAlignment="1">
      <alignment horizontal="center" vertical="center"/>
    </xf>
    <xf numFmtId="0" fontId="2" fillId="2" borderId="0" xfId="0" applyFont="1" applyFill="1" applyBorder="1" applyAlignment="1">
      <alignment vertical="top" wrapText="1"/>
    </xf>
    <xf numFmtId="0" fontId="2" fillId="2" borderId="0" xfId="0" applyFont="1" applyFill="1" applyBorder="1" applyAlignment="1">
      <alignment horizontal="left" vertical="top" wrapText="1"/>
    </xf>
    <xf numFmtId="0" fontId="5" fillId="2" borderId="0" xfId="0" applyFont="1" applyFill="1" applyBorder="1" applyAlignment="1">
      <alignment horizontal="left" vertical="top" wrapText="1"/>
    </xf>
    <xf numFmtId="0" fontId="5" fillId="2" borderId="0" xfId="0" applyFont="1" applyFill="1" applyBorder="1" applyAlignment="1">
      <alignment vertical="top" wrapText="1"/>
    </xf>
    <xf numFmtId="0" fontId="3" fillId="2" borderId="0" xfId="0" applyFont="1" applyFill="1" applyBorder="1" applyAlignment="1">
      <alignment horizontal="left" vertical="top"/>
    </xf>
    <xf numFmtId="0" fontId="12" fillId="0" borderId="0" xfId="0" applyFon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12" fillId="0" borderId="9" xfId="0" applyFont="1" applyBorder="1" applyAlignment="1">
      <alignment horizontal="center"/>
    </xf>
    <xf numFmtId="0" fontId="0" fillId="0" borderId="9" xfId="0" applyBorder="1" applyAlignment="1">
      <alignment horizontal="center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>
      <alignment horizontal="center" vertical="top" wrapText="1"/>
    </xf>
  </cellXfs>
  <cellStyles count="3">
    <cellStyle name="Millares" xfId="1" builtinId="3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B1:L119"/>
  <sheetViews>
    <sheetView showGridLines="0" tabSelected="1" topLeftCell="A75" zoomScale="130" zoomScaleNormal="130" workbookViewId="0">
      <selection activeCell="C82" sqref="C82:G82"/>
    </sheetView>
  </sheetViews>
  <sheetFormatPr baseColWidth="10" defaultColWidth="0" defaultRowHeight="15" zeroHeight="1" x14ac:dyDescent="0.25"/>
  <cols>
    <col min="1" max="1" width="2" customWidth="1"/>
    <col min="2" max="2" width="2.42578125" customWidth="1"/>
    <col min="3" max="3" width="22" customWidth="1"/>
    <col min="4" max="4" width="31.140625" customWidth="1"/>
    <col min="5" max="6" width="21" customWidth="1"/>
    <col min="7" max="7" width="4.85546875" customWidth="1"/>
    <col min="8" max="8" width="7.28515625" customWidth="1"/>
    <col min="9" max="9" width="8.85546875" customWidth="1"/>
  </cols>
  <sheetData>
    <row r="1" spans="2:12" x14ac:dyDescent="0.25"/>
    <row r="2" spans="2:12" x14ac:dyDescent="0.25">
      <c r="B2" s="1"/>
      <c r="C2" s="2"/>
      <c r="D2" s="64" t="s">
        <v>59</v>
      </c>
      <c r="E2" s="64"/>
      <c r="F2" s="2"/>
      <c r="G2" s="2"/>
      <c r="H2" s="2"/>
    </row>
    <row r="3" spans="2:12" x14ac:dyDescent="0.25">
      <c r="B3" s="64" t="s">
        <v>60</v>
      </c>
      <c r="C3" s="64"/>
      <c r="D3" s="64"/>
      <c r="E3" s="64"/>
      <c r="F3" s="64"/>
      <c r="G3" s="64"/>
      <c r="H3" s="64"/>
    </row>
    <row r="4" spans="2:12" x14ac:dyDescent="0.25">
      <c r="C4" s="3"/>
      <c r="D4" s="64" t="s">
        <v>0</v>
      </c>
      <c r="E4" s="64"/>
      <c r="F4" s="2"/>
      <c r="G4" s="2"/>
      <c r="H4" s="3"/>
    </row>
    <row r="5" spans="2:12" x14ac:dyDescent="0.25">
      <c r="C5" s="3"/>
      <c r="D5" s="64" t="s">
        <v>61</v>
      </c>
      <c r="E5" s="64"/>
      <c r="F5" s="2"/>
      <c r="G5" s="2"/>
      <c r="H5" s="3"/>
    </row>
    <row r="6" spans="2:12" x14ac:dyDescent="0.25">
      <c r="B6" s="4"/>
      <c r="C6" s="4"/>
      <c r="D6" s="64" t="s">
        <v>1</v>
      </c>
      <c r="E6" s="64"/>
      <c r="F6" s="5"/>
      <c r="G6" s="5"/>
      <c r="H6" s="1"/>
    </row>
    <row r="7" spans="2:12" x14ac:dyDescent="0.25">
      <c r="B7" s="7"/>
      <c r="C7" s="7"/>
      <c r="D7" s="7"/>
      <c r="E7" s="8"/>
      <c r="F7" s="8"/>
      <c r="G7" s="9"/>
      <c r="H7" s="1"/>
    </row>
    <row r="8" spans="2:12" x14ac:dyDescent="0.25">
      <c r="B8" s="50"/>
      <c r="C8" s="67" t="s">
        <v>2</v>
      </c>
      <c r="D8" s="67"/>
      <c r="E8" s="51">
        <v>2021</v>
      </c>
      <c r="F8" s="51">
        <v>2020</v>
      </c>
      <c r="G8" s="52"/>
      <c r="H8" s="54"/>
      <c r="I8" s="55"/>
      <c r="J8" s="51">
        <v>2021</v>
      </c>
      <c r="K8" s="51">
        <v>2020</v>
      </c>
      <c r="L8" s="53"/>
    </row>
    <row r="9" spans="2:12" x14ac:dyDescent="0.25">
      <c r="B9" s="10"/>
      <c r="C9" s="11"/>
      <c r="D9" s="11"/>
      <c r="E9" s="12"/>
      <c r="F9" s="12"/>
      <c r="G9" s="6"/>
      <c r="H9" s="13"/>
    </row>
    <row r="10" spans="2:12" x14ac:dyDescent="0.25">
      <c r="B10" s="14"/>
      <c r="C10" s="68" t="s">
        <v>3</v>
      </c>
      <c r="D10" s="68"/>
      <c r="E10" s="15"/>
      <c r="F10" s="15"/>
      <c r="G10" s="16"/>
      <c r="H10" s="17"/>
    </row>
    <row r="11" spans="2:12" x14ac:dyDescent="0.25">
      <c r="B11" s="18"/>
      <c r="C11" s="69" t="s">
        <v>5</v>
      </c>
      <c r="D11" s="69"/>
      <c r="E11" s="41">
        <f>E12+E13+E14+E15+E16+E17+E18</f>
        <v>173980.41</v>
      </c>
      <c r="F11" s="41">
        <f>SUM(F12:F18)</f>
        <v>48394.38</v>
      </c>
      <c r="G11" s="16"/>
      <c r="H11" s="19"/>
    </row>
    <row r="12" spans="2:12" x14ac:dyDescent="0.25">
      <c r="B12" s="20"/>
      <c r="C12" s="66" t="s">
        <v>7</v>
      </c>
      <c r="D12" s="66"/>
      <c r="E12" s="21">
        <v>0</v>
      </c>
      <c r="F12" s="21">
        <v>0</v>
      </c>
      <c r="G12" s="16"/>
      <c r="H12" s="19"/>
    </row>
    <row r="13" spans="2:12" x14ac:dyDescent="0.25">
      <c r="B13" s="20"/>
      <c r="C13" s="66" t="s">
        <v>9</v>
      </c>
      <c r="D13" s="66"/>
      <c r="E13" s="21">
        <v>0</v>
      </c>
      <c r="F13" s="21">
        <v>0</v>
      </c>
      <c r="G13" s="16"/>
      <c r="H13" s="19"/>
    </row>
    <row r="14" spans="2:12" x14ac:dyDescent="0.25">
      <c r="B14" s="20"/>
      <c r="C14" s="66" t="s">
        <v>11</v>
      </c>
      <c r="D14" s="66"/>
      <c r="E14" s="21">
        <v>0</v>
      </c>
      <c r="F14" s="21">
        <v>0</v>
      </c>
      <c r="G14" s="16"/>
      <c r="H14" s="19"/>
    </row>
    <row r="15" spans="2:12" x14ac:dyDescent="0.25">
      <c r="B15" s="20"/>
      <c r="C15" s="66" t="s">
        <v>13</v>
      </c>
      <c r="D15" s="66"/>
      <c r="E15" s="21">
        <v>0</v>
      </c>
      <c r="F15" s="21">
        <v>0</v>
      </c>
      <c r="G15" s="16"/>
      <c r="H15" s="19"/>
    </row>
    <row r="16" spans="2:12" hidden="1" x14ac:dyDescent="0.25">
      <c r="B16" s="20"/>
      <c r="C16" s="66" t="s">
        <v>56</v>
      </c>
      <c r="D16" s="66"/>
      <c r="E16" s="21">
        <v>0</v>
      </c>
      <c r="F16" s="21">
        <v>0</v>
      </c>
      <c r="G16" s="16"/>
      <c r="H16" s="19"/>
    </row>
    <row r="17" spans="2:8" x14ac:dyDescent="0.25">
      <c r="B17" s="20"/>
      <c r="C17" s="66" t="s">
        <v>55</v>
      </c>
      <c r="D17" s="66"/>
      <c r="E17" s="21">
        <v>173980.41</v>
      </c>
      <c r="F17" s="21">
        <v>48394.38</v>
      </c>
      <c r="G17" s="16"/>
      <c r="H17" s="19"/>
    </row>
    <row r="18" spans="2:8" x14ac:dyDescent="0.25">
      <c r="B18" s="20"/>
      <c r="C18" s="66" t="s">
        <v>58</v>
      </c>
      <c r="D18" s="66"/>
      <c r="E18" s="21">
        <v>0</v>
      </c>
      <c r="F18" s="21">
        <v>0</v>
      </c>
      <c r="G18" s="16"/>
      <c r="H18" s="19"/>
    </row>
    <row r="19" spans="2:8" x14ac:dyDescent="0.25">
      <c r="B19" s="20"/>
      <c r="C19" s="56"/>
      <c r="D19" s="56"/>
      <c r="E19" s="21"/>
      <c r="F19" s="21"/>
      <c r="G19" s="16"/>
      <c r="H19" s="19"/>
    </row>
    <row r="20" spans="2:8" x14ac:dyDescent="0.25">
      <c r="B20" s="18"/>
      <c r="C20" s="22"/>
      <c r="D20" s="23"/>
      <c r="E20" s="24"/>
      <c r="F20" s="24"/>
      <c r="G20" s="16"/>
      <c r="H20" s="19"/>
    </row>
    <row r="21" spans="2:8" ht="48" customHeight="1" x14ac:dyDescent="0.25">
      <c r="B21" s="18"/>
      <c r="C21" s="69" t="s">
        <v>53</v>
      </c>
      <c r="D21" s="69"/>
      <c r="E21" s="41">
        <f>SUM(E22:E23)</f>
        <v>33281926.600000001</v>
      </c>
      <c r="F21" s="41">
        <f>SUM(F22:F23)</f>
        <v>33281927</v>
      </c>
      <c r="G21" s="16"/>
      <c r="H21" s="19"/>
    </row>
    <row r="22" spans="2:8" ht="24.75" customHeight="1" x14ac:dyDescent="0.25">
      <c r="B22" s="20"/>
      <c r="C22" s="66" t="s">
        <v>57</v>
      </c>
      <c r="D22" s="66"/>
      <c r="E22" s="25">
        <v>0</v>
      </c>
      <c r="F22" s="25">
        <v>0</v>
      </c>
      <c r="G22" s="16"/>
      <c r="H22" s="19"/>
    </row>
    <row r="23" spans="2:8" ht="24.75" customHeight="1" x14ac:dyDescent="0.25">
      <c r="B23" s="20"/>
      <c r="C23" s="66" t="s">
        <v>54</v>
      </c>
      <c r="D23" s="66"/>
      <c r="E23" s="21">
        <v>33281926.600000001</v>
      </c>
      <c r="F23" s="21">
        <v>33281927</v>
      </c>
      <c r="G23" s="16"/>
      <c r="H23" s="19"/>
    </row>
    <row r="24" spans="2:8" x14ac:dyDescent="0.25">
      <c r="B24" s="18"/>
      <c r="C24" s="22"/>
      <c r="D24" s="23"/>
      <c r="E24" s="24"/>
      <c r="F24" s="24"/>
      <c r="G24" s="16"/>
      <c r="H24" s="19"/>
    </row>
    <row r="25" spans="2:8" x14ac:dyDescent="0.25">
      <c r="B25" s="20"/>
      <c r="C25" s="69" t="s">
        <v>24</v>
      </c>
      <c r="D25" s="69"/>
      <c r="E25" s="41">
        <f>SUM(E26:E30)</f>
        <v>0</v>
      </c>
      <c r="F25" s="41">
        <f>SUM(F26:F30)</f>
        <v>0</v>
      </c>
      <c r="G25" s="16"/>
      <c r="H25" s="19"/>
    </row>
    <row r="26" spans="2:8" x14ac:dyDescent="0.25">
      <c r="B26" s="20"/>
      <c r="C26" s="66" t="s">
        <v>26</v>
      </c>
      <c r="D26" s="66"/>
      <c r="E26" s="21">
        <v>0</v>
      </c>
      <c r="F26" s="21">
        <v>0</v>
      </c>
      <c r="G26" s="16"/>
      <c r="H26" s="19"/>
    </row>
    <row r="27" spans="2:8" x14ac:dyDescent="0.25">
      <c r="B27" s="20"/>
      <c r="C27" s="66" t="s">
        <v>27</v>
      </c>
      <c r="D27" s="66"/>
      <c r="E27" s="21">
        <v>0</v>
      </c>
      <c r="F27" s="21">
        <v>0</v>
      </c>
      <c r="G27" s="16"/>
      <c r="H27" s="19"/>
    </row>
    <row r="28" spans="2:8" ht="27" customHeight="1" x14ac:dyDescent="0.25">
      <c r="B28" s="20"/>
      <c r="C28" s="66" t="s">
        <v>28</v>
      </c>
      <c r="D28" s="66"/>
      <c r="E28" s="21">
        <v>0</v>
      </c>
      <c r="F28" s="21">
        <v>0</v>
      </c>
      <c r="G28" s="16"/>
      <c r="H28" s="19"/>
    </row>
    <row r="29" spans="2:8" x14ac:dyDescent="0.25">
      <c r="B29" s="20"/>
      <c r="C29" s="66" t="s">
        <v>30</v>
      </c>
      <c r="D29" s="66"/>
      <c r="E29" s="21">
        <v>0</v>
      </c>
      <c r="F29" s="21">
        <v>0</v>
      </c>
      <c r="G29" s="16"/>
      <c r="H29" s="19"/>
    </row>
    <row r="30" spans="2:8" x14ac:dyDescent="0.25">
      <c r="B30" s="20"/>
      <c r="C30" s="66" t="s">
        <v>32</v>
      </c>
      <c r="D30" s="66"/>
      <c r="E30" s="21">
        <v>0</v>
      </c>
      <c r="F30" s="21">
        <v>0</v>
      </c>
      <c r="G30" s="16"/>
      <c r="H30" s="19"/>
    </row>
    <row r="31" spans="2:8" x14ac:dyDescent="0.25">
      <c r="B31" s="18"/>
      <c r="C31" s="22"/>
      <c r="D31" s="26"/>
      <c r="E31" s="15"/>
      <c r="F31" s="15"/>
      <c r="G31" s="16"/>
      <c r="H31" s="19"/>
    </row>
    <row r="32" spans="2:8" x14ac:dyDescent="0.25">
      <c r="B32" s="27"/>
      <c r="C32" s="70" t="s">
        <v>34</v>
      </c>
      <c r="D32" s="70"/>
      <c r="E32" s="42">
        <f>E11+E21+E25</f>
        <v>33455907.010000002</v>
      </c>
      <c r="F32" s="42">
        <f>F11+F21+F25</f>
        <v>33330321.379999999</v>
      </c>
      <c r="G32" s="28"/>
      <c r="H32" s="19"/>
    </row>
    <row r="33" spans="2:8" x14ac:dyDescent="0.25">
      <c r="B33" s="18"/>
      <c r="C33" s="70"/>
      <c r="D33" s="70"/>
      <c r="E33" s="15"/>
      <c r="F33" s="15"/>
      <c r="G33" s="16"/>
      <c r="H33" s="19"/>
    </row>
    <row r="34" spans="2:8" x14ac:dyDescent="0.25">
      <c r="B34" s="29"/>
      <c r="C34" s="68" t="s">
        <v>4</v>
      </c>
      <c r="D34" s="68"/>
      <c r="E34" s="15"/>
      <c r="F34" s="15"/>
      <c r="H34" s="19"/>
    </row>
    <row r="35" spans="2:8" x14ac:dyDescent="0.25">
      <c r="B35" s="29"/>
      <c r="C35" s="68" t="s">
        <v>6</v>
      </c>
      <c r="D35" s="68"/>
      <c r="E35" s="41">
        <f>SUM(E36:E38)</f>
        <v>26071052.720000003</v>
      </c>
      <c r="F35" s="41">
        <f>SUM(F36:F38)</f>
        <v>31308696.579999998</v>
      </c>
      <c r="H35" s="19"/>
    </row>
    <row r="36" spans="2:8" x14ac:dyDescent="0.25">
      <c r="B36" s="29"/>
      <c r="C36" s="66" t="s">
        <v>8</v>
      </c>
      <c r="D36" s="66"/>
      <c r="E36" s="21">
        <v>24254607.609999999</v>
      </c>
      <c r="F36" s="21">
        <v>25859161.370000001</v>
      </c>
      <c r="H36" s="19"/>
    </row>
    <row r="37" spans="2:8" x14ac:dyDescent="0.25">
      <c r="B37" s="29"/>
      <c r="C37" s="66" t="s">
        <v>10</v>
      </c>
      <c r="D37" s="66"/>
      <c r="E37" s="21">
        <v>281345.26</v>
      </c>
      <c r="F37" s="21">
        <v>659689.97</v>
      </c>
      <c r="H37" s="19"/>
    </row>
    <row r="38" spans="2:8" x14ac:dyDescent="0.25">
      <c r="B38" s="29"/>
      <c r="C38" s="66" t="s">
        <v>12</v>
      </c>
      <c r="D38" s="66"/>
      <c r="E38" s="21">
        <v>1535099.85</v>
      </c>
      <c r="F38" s="21">
        <v>4789845.24</v>
      </c>
      <c r="H38" s="19"/>
    </row>
    <row r="39" spans="2:8" x14ac:dyDescent="0.25">
      <c r="B39" s="29"/>
      <c r="C39" s="22"/>
      <c r="D39" s="23"/>
      <c r="E39" s="24"/>
      <c r="F39" s="24"/>
      <c r="H39" s="19"/>
    </row>
    <row r="40" spans="2:8" x14ac:dyDescent="0.25">
      <c r="B40" s="29"/>
      <c r="C40" s="68" t="s">
        <v>14</v>
      </c>
      <c r="D40" s="68"/>
      <c r="E40" s="41">
        <f>SUM(E41:E49)</f>
        <v>0</v>
      </c>
      <c r="F40" s="41">
        <f>SUM(F41:F49)</f>
        <v>0</v>
      </c>
      <c r="H40" s="19"/>
    </row>
    <row r="41" spans="2:8" x14ac:dyDescent="0.25">
      <c r="B41" s="29"/>
      <c r="C41" s="66" t="s">
        <v>15</v>
      </c>
      <c r="D41" s="66"/>
      <c r="E41" s="21">
        <v>0</v>
      </c>
      <c r="F41" s="21">
        <v>0</v>
      </c>
      <c r="H41" s="19"/>
    </row>
    <row r="42" spans="2:8" x14ac:dyDescent="0.25">
      <c r="B42" s="29"/>
      <c r="C42" s="66" t="s">
        <v>16</v>
      </c>
      <c r="D42" s="66"/>
      <c r="E42" s="21">
        <v>0</v>
      </c>
      <c r="F42" s="21">
        <v>0</v>
      </c>
      <c r="H42" s="19"/>
    </row>
    <row r="43" spans="2:8" x14ac:dyDescent="0.25">
      <c r="B43" s="29"/>
      <c r="C43" s="66" t="s">
        <v>17</v>
      </c>
      <c r="D43" s="66"/>
      <c r="E43" s="21">
        <v>0</v>
      </c>
      <c r="F43" s="21">
        <v>0</v>
      </c>
      <c r="H43" s="19"/>
    </row>
    <row r="44" spans="2:8" x14ac:dyDescent="0.25">
      <c r="B44" s="29"/>
      <c r="C44" s="66" t="s">
        <v>18</v>
      </c>
      <c r="D44" s="66"/>
      <c r="E44" s="21">
        <v>0</v>
      </c>
      <c r="F44" s="21">
        <v>0</v>
      </c>
      <c r="H44" s="19"/>
    </row>
    <row r="45" spans="2:8" x14ac:dyDescent="0.25">
      <c r="B45" s="29"/>
      <c r="C45" s="66" t="s">
        <v>19</v>
      </c>
      <c r="D45" s="66"/>
      <c r="E45" s="21">
        <v>0</v>
      </c>
      <c r="F45" s="21">
        <v>0</v>
      </c>
      <c r="H45" s="19"/>
    </row>
    <row r="46" spans="2:8" x14ac:dyDescent="0.25">
      <c r="B46" s="29"/>
      <c r="C46" s="66" t="s">
        <v>21</v>
      </c>
      <c r="D46" s="66"/>
      <c r="E46" s="21">
        <v>0</v>
      </c>
      <c r="F46" s="21">
        <v>0</v>
      </c>
      <c r="H46" s="19"/>
    </row>
    <row r="47" spans="2:8" x14ac:dyDescent="0.25">
      <c r="B47" s="29"/>
      <c r="C47" s="66" t="s">
        <v>22</v>
      </c>
      <c r="D47" s="66"/>
      <c r="E47" s="21">
        <v>0</v>
      </c>
      <c r="F47" s="21">
        <v>0</v>
      </c>
      <c r="H47" s="19"/>
    </row>
    <row r="48" spans="2:8" x14ac:dyDescent="0.25">
      <c r="B48" s="29"/>
      <c r="C48" s="66" t="s">
        <v>23</v>
      </c>
      <c r="D48" s="66"/>
      <c r="E48" s="21">
        <v>0</v>
      </c>
      <c r="F48" s="21">
        <v>0</v>
      </c>
      <c r="H48" s="19"/>
    </row>
    <row r="49" spans="2:8" x14ac:dyDescent="0.25">
      <c r="B49" s="29"/>
      <c r="C49" s="66" t="s">
        <v>25</v>
      </c>
      <c r="D49" s="66"/>
      <c r="E49" s="21">
        <v>0</v>
      </c>
      <c r="F49" s="21">
        <v>0</v>
      </c>
      <c r="H49" s="19"/>
    </row>
    <row r="50" spans="2:8" x14ac:dyDescent="0.25">
      <c r="B50" s="29"/>
      <c r="C50" s="22"/>
      <c r="D50" s="23"/>
      <c r="E50" s="24"/>
      <c r="F50" s="24"/>
      <c r="H50" s="19"/>
    </row>
    <row r="51" spans="2:8" x14ac:dyDescent="0.25">
      <c r="B51" s="29"/>
      <c r="C51" s="69" t="s">
        <v>20</v>
      </c>
      <c r="D51" s="69"/>
      <c r="E51" s="41">
        <f>SUM(E52:E54)</f>
        <v>0</v>
      </c>
      <c r="F51" s="41">
        <f>SUM(F52:F54)</f>
        <v>0</v>
      </c>
      <c r="H51" s="19"/>
    </row>
    <row r="52" spans="2:8" x14ac:dyDescent="0.25">
      <c r="B52" s="29"/>
      <c r="C52" s="66" t="s">
        <v>29</v>
      </c>
      <c r="D52" s="66"/>
      <c r="E52" s="21">
        <v>0</v>
      </c>
      <c r="F52" s="21">
        <v>0</v>
      </c>
      <c r="H52" s="19"/>
    </row>
    <row r="53" spans="2:8" x14ac:dyDescent="0.25">
      <c r="B53" s="29"/>
      <c r="C53" s="66" t="s">
        <v>31</v>
      </c>
      <c r="D53" s="66"/>
      <c r="E53" s="21">
        <v>0</v>
      </c>
      <c r="F53" s="21">
        <v>0</v>
      </c>
      <c r="H53" s="19"/>
    </row>
    <row r="54" spans="2:8" x14ac:dyDescent="0.25">
      <c r="B54" s="29"/>
      <c r="C54" s="66" t="s">
        <v>33</v>
      </c>
      <c r="D54" s="66"/>
      <c r="E54" s="21">
        <v>0</v>
      </c>
      <c r="F54" s="21">
        <v>0</v>
      </c>
      <c r="H54" s="19"/>
    </row>
    <row r="55" spans="2:8" x14ac:dyDescent="0.25">
      <c r="B55" s="29"/>
      <c r="C55" s="22"/>
      <c r="D55" s="23"/>
      <c r="E55" s="24"/>
      <c r="F55" s="24"/>
      <c r="H55" s="19"/>
    </row>
    <row r="56" spans="2:8" x14ac:dyDescent="0.25">
      <c r="B56" s="29"/>
      <c r="C56" s="68" t="s">
        <v>35</v>
      </c>
      <c r="D56" s="68"/>
      <c r="E56" s="43">
        <f>SUM(E57:E61)</f>
        <v>0</v>
      </c>
      <c r="F56" s="43">
        <f>SUM(F57:F61)</f>
        <v>0</v>
      </c>
      <c r="H56" s="19"/>
    </row>
    <row r="57" spans="2:8" x14ac:dyDescent="0.25">
      <c r="B57" s="29"/>
      <c r="C57" s="66" t="s">
        <v>36</v>
      </c>
      <c r="D57" s="66"/>
      <c r="E57" s="21">
        <v>0</v>
      </c>
      <c r="F57" s="21">
        <v>0</v>
      </c>
      <c r="H57" s="19"/>
    </row>
    <row r="58" spans="2:8" x14ac:dyDescent="0.25">
      <c r="B58" s="29"/>
      <c r="C58" s="66" t="s">
        <v>37</v>
      </c>
      <c r="D58" s="66"/>
      <c r="E58" s="21">
        <v>0</v>
      </c>
      <c r="F58" s="21">
        <v>0</v>
      </c>
      <c r="H58" s="19"/>
    </row>
    <row r="59" spans="2:8" x14ac:dyDescent="0.25">
      <c r="B59" s="29"/>
      <c r="C59" s="66" t="s">
        <v>38</v>
      </c>
      <c r="D59" s="66"/>
      <c r="E59" s="21">
        <v>0</v>
      </c>
      <c r="F59" s="21">
        <v>0</v>
      </c>
      <c r="G59" s="16"/>
      <c r="H59" s="19"/>
    </row>
    <row r="60" spans="2:8" x14ac:dyDescent="0.25">
      <c r="B60" s="29"/>
      <c r="C60" s="66" t="s">
        <v>39</v>
      </c>
      <c r="D60" s="66"/>
      <c r="E60" s="21">
        <v>0</v>
      </c>
      <c r="F60" s="21">
        <v>0</v>
      </c>
      <c r="G60" s="16"/>
      <c r="H60" s="19"/>
    </row>
    <row r="61" spans="2:8" x14ac:dyDescent="0.25">
      <c r="B61" s="29"/>
      <c r="C61" s="66" t="s">
        <v>40</v>
      </c>
      <c r="D61" s="66"/>
      <c r="E61" s="21">
        <v>0</v>
      </c>
      <c r="F61" s="21">
        <v>0</v>
      </c>
      <c r="G61" s="16"/>
      <c r="H61" s="19"/>
    </row>
    <row r="62" spans="2:8" x14ac:dyDescent="0.25">
      <c r="B62" s="29"/>
      <c r="C62" s="22"/>
      <c r="D62" s="23"/>
      <c r="E62" s="24"/>
      <c r="F62" s="24"/>
      <c r="G62" s="16"/>
      <c r="H62" s="19"/>
    </row>
    <row r="63" spans="2:8" x14ac:dyDescent="0.25">
      <c r="B63" s="29"/>
      <c r="C63" s="69" t="s">
        <v>41</v>
      </c>
      <c r="D63" s="69"/>
      <c r="E63" s="43">
        <f>SUM(E64:E69)</f>
        <v>442283.38</v>
      </c>
      <c r="F63" s="43">
        <f>SUM(F64:F69)</f>
        <v>841032.49</v>
      </c>
      <c r="G63" s="16"/>
      <c r="H63" s="19"/>
    </row>
    <row r="64" spans="2:8" x14ac:dyDescent="0.25">
      <c r="B64" s="29"/>
      <c r="C64" s="66" t="s">
        <v>42</v>
      </c>
      <c r="D64" s="66"/>
      <c r="E64" s="21">
        <v>442283.38</v>
      </c>
      <c r="F64" s="21">
        <v>841032.49</v>
      </c>
      <c r="G64" s="16"/>
      <c r="H64" s="19"/>
    </row>
    <row r="65" spans="2:8" x14ac:dyDescent="0.25">
      <c r="B65" s="29"/>
      <c r="C65" s="66" t="s">
        <v>43</v>
      </c>
      <c r="D65" s="66"/>
      <c r="E65" s="21">
        <v>0</v>
      </c>
      <c r="F65" s="21">
        <v>0</v>
      </c>
      <c r="G65" s="16"/>
      <c r="H65" s="19"/>
    </row>
    <row r="66" spans="2:8" x14ac:dyDescent="0.25">
      <c r="B66" s="29"/>
      <c r="C66" s="66" t="s">
        <v>44</v>
      </c>
      <c r="D66" s="66"/>
      <c r="E66" s="21">
        <v>0</v>
      </c>
      <c r="F66" s="21">
        <v>0</v>
      </c>
      <c r="G66" s="16"/>
      <c r="H66" s="19"/>
    </row>
    <row r="67" spans="2:8" x14ac:dyDescent="0.25">
      <c r="B67" s="29"/>
      <c r="C67" s="66" t="s">
        <v>45</v>
      </c>
      <c r="D67" s="66"/>
      <c r="E67" s="21">
        <v>0</v>
      </c>
      <c r="F67" s="21">
        <v>0</v>
      </c>
      <c r="G67" s="16"/>
      <c r="H67" s="19"/>
    </row>
    <row r="68" spans="2:8" x14ac:dyDescent="0.25">
      <c r="B68" s="29"/>
      <c r="C68" s="66" t="s">
        <v>46</v>
      </c>
      <c r="D68" s="66"/>
      <c r="E68" s="21">
        <v>0</v>
      </c>
      <c r="F68" s="21">
        <v>0</v>
      </c>
      <c r="G68" s="16"/>
      <c r="H68" s="19"/>
    </row>
    <row r="69" spans="2:8" x14ac:dyDescent="0.25">
      <c r="B69" s="29"/>
      <c r="C69" s="66" t="s">
        <v>47</v>
      </c>
      <c r="D69" s="66"/>
      <c r="E69" s="21">
        <v>0</v>
      </c>
      <c r="F69" s="21">
        <v>0</v>
      </c>
      <c r="G69" s="16"/>
      <c r="H69" s="19"/>
    </row>
    <row r="70" spans="2:8" x14ac:dyDescent="0.25">
      <c r="B70" s="29"/>
      <c r="C70" s="22"/>
      <c r="D70" s="23"/>
      <c r="E70" s="24"/>
      <c r="F70" s="24"/>
      <c r="G70" s="16"/>
      <c r="H70" s="19"/>
    </row>
    <row r="71" spans="2:8" x14ac:dyDescent="0.25">
      <c r="B71" s="29"/>
      <c r="C71" s="69" t="s">
        <v>48</v>
      </c>
      <c r="D71" s="69"/>
      <c r="E71" s="43">
        <f>E72</f>
        <v>0</v>
      </c>
      <c r="F71" s="43">
        <f>F72</f>
        <v>0</v>
      </c>
      <c r="G71" s="16"/>
      <c r="H71" s="19"/>
    </row>
    <row r="72" spans="2:8" x14ac:dyDescent="0.25">
      <c r="B72" s="29"/>
      <c r="C72" s="66" t="s">
        <v>49</v>
      </c>
      <c r="D72" s="66"/>
      <c r="E72" s="21">
        <v>0</v>
      </c>
      <c r="F72" s="21">
        <v>0</v>
      </c>
      <c r="G72" s="16"/>
      <c r="H72" s="19"/>
    </row>
    <row r="73" spans="2:8" x14ac:dyDescent="0.25">
      <c r="B73" s="29"/>
      <c r="C73" s="22"/>
      <c r="D73" s="23"/>
      <c r="E73" s="24"/>
      <c r="F73" s="24"/>
      <c r="G73" s="16"/>
      <c r="H73" s="19"/>
    </row>
    <row r="74" spans="2:8" x14ac:dyDescent="0.25">
      <c r="B74" s="29"/>
      <c r="C74" s="70" t="s">
        <v>50</v>
      </c>
      <c r="D74" s="70"/>
      <c r="E74" s="44">
        <f>E35+E40+E51+E56+E63+E71</f>
        <v>26513336.100000001</v>
      </c>
      <c r="F74" s="44">
        <f>F35+F40+F51+F56+F63+F71</f>
        <v>32149729.069999997</v>
      </c>
      <c r="G74" s="16"/>
      <c r="H74" s="19"/>
    </row>
    <row r="75" spans="2:8" x14ac:dyDescent="0.25">
      <c r="B75" s="29"/>
      <c r="C75" s="30"/>
      <c r="D75" s="30"/>
      <c r="E75" s="24"/>
      <c r="F75" s="24"/>
      <c r="G75" s="16"/>
      <c r="H75" s="19"/>
    </row>
    <row r="76" spans="2:8" x14ac:dyDescent="0.25">
      <c r="B76" s="29"/>
      <c r="C76" s="71" t="s">
        <v>51</v>
      </c>
      <c r="D76" s="71"/>
      <c r="E76" s="44">
        <f>E32-E74</f>
        <v>6942570.9100000001</v>
      </c>
      <c r="F76" s="44">
        <f>F32-F74</f>
        <v>1180592.3100000024</v>
      </c>
      <c r="G76" s="16"/>
      <c r="H76" s="19"/>
    </row>
    <row r="77" spans="2:8" x14ac:dyDescent="0.25">
      <c r="B77" s="29"/>
      <c r="C77" s="16"/>
      <c r="D77" s="16"/>
      <c r="E77" s="16"/>
      <c r="F77" s="16"/>
      <c r="G77" s="16"/>
      <c r="H77" s="19"/>
    </row>
    <row r="78" spans="2:8" x14ac:dyDescent="0.25">
      <c r="B78" s="31"/>
      <c r="C78" s="32"/>
      <c r="D78" s="32"/>
      <c r="E78" s="32"/>
      <c r="F78" s="32"/>
      <c r="G78" s="32"/>
      <c r="H78" s="33"/>
    </row>
    <row r="79" spans="2:8" ht="8.25" customHeight="1" x14ac:dyDescent="0.25">
      <c r="B79" s="1"/>
      <c r="C79" s="1"/>
      <c r="D79" s="1"/>
      <c r="E79" s="1"/>
      <c r="F79" s="1"/>
      <c r="G79" s="1"/>
      <c r="H79" s="1"/>
    </row>
    <row r="80" spans="2:8" ht="7.5" customHeight="1" x14ac:dyDescent="0.25">
      <c r="B80" s="32"/>
      <c r="C80" s="34"/>
      <c r="D80" s="35"/>
      <c r="E80" s="36"/>
      <c r="F80" s="36"/>
      <c r="G80" s="32"/>
      <c r="H80" s="32"/>
    </row>
    <row r="81" spans="2:8" x14ac:dyDescent="0.25">
      <c r="B81" s="1"/>
      <c r="C81" s="23"/>
      <c r="D81" s="37"/>
      <c r="E81" s="38"/>
      <c r="F81" s="38"/>
      <c r="G81" s="1"/>
      <c r="H81" s="1"/>
    </row>
    <row r="82" spans="2:8" x14ac:dyDescent="0.25">
      <c r="C82" s="72" t="s">
        <v>52</v>
      </c>
      <c r="D82" s="72"/>
      <c r="E82" s="72"/>
      <c r="F82" s="72"/>
      <c r="G82" s="72"/>
    </row>
    <row r="83" spans="2:8" x14ac:dyDescent="0.25">
      <c r="C83" s="23"/>
      <c r="D83" s="37"/>
      <c r="E83" s="38"/>
      <c r="F83" s="38"/>
    </row>
    <row r="84" spans="2:8" x14ac:dyDescent="0.25">
      <c r="C84" s="23"/>
      <c r="D84" s="46"/>
      <c r="E84" s="46"/>
      <c r="F84" s="38"/>
    </row>
    <row r="85" spans="2:8" x14ac:dyDescent="0.25">
      <c r="C85" s="39"/>
      <c r="D85" s="45"/>
      <c r="E85" s="45"/>
      <c r="F85" s="38"/>
      <c r="G85" s="38"/>
    </row>
    <row r="86" spans="2:8" ht="28.5" customHeight="1" x14ac:dyDescent="0.25">
      <c r="C86" s="47"/>
      <c r="D86" s="47"/>
      <c r="E86" s="47"/>
      <c r="F86" s="47"/>
      <c r="G86" s="37"/>
    </row>
    <row r="87" spans="2:8" ht="15" customHeight="1" x14ac:dyDescent="0.25">
      <c r="C87" s="65" t="s">
        <v>62</v>
      </c>
      <c r="D87" s="65"/>
      <c r="E87" s="45"/>
      <c r="F87" s="65" t="s">
        <v>64</v>
      </c>
      <c r="G87" s="65"/>
      <c r="H87" s="65"/>
    </row>
    <row r="88" spans="2:8" ht="15" customHeight="1" x14ac:dyDescent="0.25">
      <c r="C88" s="63" t="s">
        <v>63</v>
      </c>
      <c r="D88" s="63"/>
      <c r="E88" s="45"/>
      <c r="F88" s="63" t="s">
        <v>65</v>
      </c>
      <c r="G88" s="63"/>
      <c r="H88" s="63"/>
    </row>
    <row r="89" spans="2:8" ht="15" customHeight="1" x14ac:dyDescent="0.25">
      <c r="C89" s="63"/>
      <c r="D89" s="63"/>
      <c r="E89" s="40"/>
      <c r="F89" s="63"/>
      <c r="G89" s="63"/>
      <c r="H89" s="63"/>
    </row>
    <row r="90" spans="2:8" ht="103.5" customHeight="1" x14ac:dyDescent="0.25">
      <c r="C90" s="49"/>
      <c r="D90" s="49"/>
      <c r="E90" s="40"/>
      <c r="F90" s="40"/>
      <c r="G90" s="40"/>
      <c r="H90" s="40"/>
    </row>
    <row r="91" spans="2:8" s="58" customFormat="1" ht="15" customHeight="1" x14ac:dyDescent="0.25">
      <c r="C91" s="76" t="s">
        <v>66</v>
      </c>
      <c r="D91" s="77"/>
      <c r="E91" s="40"/>
      <c r="F91" s="78" t="s">
        <v>67</v>
      </c>
      <c r="G91" s="79"/>
      <c r="H91" s="79"/>
    </row>
    <row r="92" spans="2:8" s="59" customFormat="1" ht="15" customHeight="1" x14ac:dyDescent="0.25">
      <c r="C92" s="73" t="s">
        <v>68</v>
      </c>
      <c r="D92" s="74"/>
      <c r="E92" s="40"/>
      <c r="F92" s="63" t="s">
        <v>68</v>
      </c>
      <c r="G92" s="75"/>
      <c r="H92" s="75"/>
    </row>
    <row r="93" spans="2:8" s="59" customFormat="1" ht="15" customHeight="1" x14ac:dyDescent="0.25">
      <c r="C93" s="60"/>
      <c r="D93" s="61"/>
      <c r="E93" s="40"/>
      <c r="F93" s="57"/>
      <c r="G93" s="62"/>
      <c r="H93" s="62"/>
    </row>
    <row r="94" spans="2:8" s="59" customFormat="1" ht="15" customHeight="1" x14ac:dyDescent="0.25">
      <c r="C94" s="73"/>
      <c r="D94" s="74"/>
      <c r="E94" s="40"/>
      <c r="F94" s="63"/>
      <c r="G94" s="75"/>
      <c r="H94" s="75"/>
    </row>
    <row r="95" spans="2:8" s="59" customFormat="1" ht="15" customHeight="1" x14ac:dyDescent="0.25">
      <c r="C95" s="73"/>
      <c r="D95" s="74"/>
      <c r="E95" s="40"/>
      <c r="F95" s="63"/>
      <c r="G95" s="75"/>
      <c r="H95" s="75"/>
    </row>
    <row r="96" spans="2:8" x14ac:dyDescent="0.25">
      <c r="C96" s="63"/>
      <c r="D96" s="63"/>
      <c r="E96" s="48"/>
      <c r="F96" s="63"/>
      <c r="G96" s="63"/>
      <c r="H96" s="63"/>
    </row>
    <row r="97" x14ac:dyDescent="0.25"/>
    <row r="98" x14ac:dyDescent="0.25"/>
    <row r="99" x14ac:dyDescent="0.25"/>
    <row r="100" x14ac:dyDescent="0.25"/>
    <row r="101" x14ac:dyDescent="0.25"/>
    <row r="102" x14ac:dyDescent="0.25"/>
    <row r="103" x14ac:dyDescent="0.25"/>
    <row r="104" x14ac:dyDescent="0.25"/>
    <row r="105" x14ac:dyDescent="0.25"/>
    <row r="106" x14ac:dyDescent="0.25"/>
    <row r="107" x14ac:dyDescent="0.25"/>
    <row r="108" x14ac:dyDescent="0.25"/>
    <row r="109" x14ac:dyDescent="0.25"/>
    <row r="110" x14ac:dyDescent="0.25"/>
    <row r="111" x14ac:dyDescent="0.25"/>
    <row r="112" x14ac:dyDescent="0.25"/>
    <row r="113" x14ac:dyDescent="0.25"/>
    <row r="114" x14ac:dyDescent="0.25"/>
    <row r="115" x14ac:dyDescent="0.25"/>
    <row r="116" x14ac:dyDescent="0.25"/>
    <row r="117" x14ac:dyDescent="0.25"/>
    <row r="118" x14ac:dyDescent="0.25"/>
    <row r="119" x14ac:dyDescent="0.25"/>
  </sheetData>
  <mergeCells count="77">
    <mergeCell ref="C88:D89"/>
    <mergeCell ref="C95:D95"/>
    <mergeCell ref="F95:H95"/>
    <mergeCell ref="C91:D91"/>
    <mergeCell ref="F91:H91"/>
    <mergeCell ref="C92:D92"/>
    <mergeCell ref="F92:H92"/>
    <mergeCell ref="C94:D94"/>
    <mergeCell ref="F94:H94"/>
    <mergeCell ref="C82:G82"/>
    <mergeCell ref="C74:D74"/>
    <mergeCell ref="C60:D60"/>
    <mergeCell ref="C61:D61"/>
    <mergeCell ref="C63:D63"/>
    <mergeCell ref="C64:D64"/>
    <mergeCell ref="C65:D65"/>
    <mergeCell ref="C72:D72"/>
    <mergeCell ref="C66:D66"/>
    <mergeCell ref="C67:D67"/>
    <mergeCell ref="D6:E6"/>
    <mergeCell ref="C76:D76"/>
    <mergeCell ref="C48:D48"/>
    <mergeCell ref="C52:D52"/>
    <mergeCell ref="C51:D51"/>
    <mergeCell ref="C68:D68"/>
    <mergeCell ref="C69:D69"/>
    <mergeCell ref="C71:D71"/>
    <mergeCell ref="C53:D53"/>
    <mergeCell ref="C49:D49"/>
    <mergeCell ref="C47:D47"/>
    <mergeCell ref="C59:D59"/>
    <mergeCell ref="C32:D32"/>
    <mergeCell ref="C56:D56"/>
    <mergeCell ref="C33:D33"/>
    <mergeCell ref="C57:D57"/>
    <mergeCell ref="C58:D58"/>
    <mergeCell ref="C54:D54"/>
    <mergeCell ref="C45:D45"/>
    <mergeCell ref="C35:D35"/>
    <mergeCell ref="C22:D22"/>
    <mergeCell ref="C28:D28"/>
    <mergeCell ref="C44:D44"/>
    <mergeCell ref="C36:D36"/>
    <mergeCell ref="C41:D41"/>
    <mergeCell ref="C43:D43"/>
    <mergeCell ref="C96:D96"/>
    <mergeCell ref="F87:H87"/>
    <mergeCell ref="F96:H96"/>
    <mergeCell ref="C13:D13"/>
    <mergeCell ref="C37:D37"/>
    <mergeCell ref="C14:D14"/>
    <mergeCell ref="C38:D38"/>
    <mergeCell ref="C15:D15"/>
    <mergeCell ref="C34:D34"/>
    <mergeCell ref="C17:D17"/>
    <mergeCell ref="C16:D16"/>
    <mergeCell ref="C18:D18"/>
    <mergeCell ref="C42:D42"/>
    <mergeCell ref="C29:D29"/>
    <mergeCell ref="C27:D27"/>
    <mergeCell ref="C23:D23"/>
    <mergeCell ref="F88:H89"/>
    <mergeCell ref="B3:H3"/>
    <mergeCell ref="D2:E2"/>
    <mergeCell ref="D4:E4"/>
    <mergeCell ref="D5:E5"/>
    <mergeCell ref="C87:D87"/>
    <mergeCell ref="C12:D12"/>
    <mergeCell ref="C8:D8"/>
    <mergeCell ref="C46:D46"/>
    <mergeCell ref="C10:D10"/>
    <mergeCell ref="C11:D11"/>
    <mergeCell ref="C30:D30"/>
    <mergeCell ref="C40:D40"/>
    <mergeCell ref="C21:D21"/>
    <mergeCell ref="C25:D25"/>
    <mergeCell ref="C26:D26"/>
  </mergeCells>
  <phoneticPr fontId="0" type="noConversion"/>
  <printOptions horizontalCentered="1" verticalCentered="1"/>
  <pageMargins left="0.31496062992125984" right="0.31496062992125984" top="0.35433070866141736" bottom="0.35433070866141736" header="0" footer="0"/>
  <pageSetup scale="4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01.01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JPAEZP</dc:creator>
  <cp:lastModifiedBy>Amelia Salazar</cp:lastModifiedBy>
  <cp:lastPrinted>2022-02-25T16:25:58Z</cp:lastPrinted>
  <dcterms:created xsi:type="dcterms:W3CDTF">2014-09-04T17:23:24Z</dcterms:created>
  <dcterms:modified xsi:type="dcterms:W3CDTF">2022-02-25T20:04:32Z</dcterms:modified>
</cp:coreProperties>
</file>